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<sst xmlns="http://schemas.openxmlformats.org/spreadsheetml/2006/main" count="79" uniqueCount="79">
  <si>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</si>
  <si>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FVM046</t>
  </si>
  <si>
    <t xml:space="preserve">m²</t>
  </si>
  <si>
    <t xml:space="preserve">Soco para sistema ETICS NatureSystem "BAUMIT" de isolamento térmico de origem vegetal pelo exterior de fachadas.</t>
  </si>
  <si>
    <r>
      <rPr>
        <sz val="8.25"/>
        <color rgb="FF000000"/>
        <rFont val="Arial"/>
        <family val="2"/>
      </rPr>
      <t xml:space="preserve">Soco para sistema NatureSystem "BAUMIT", com ETA 09/0305, com os painéis isolantes enterrados, composto por: painel rígido de poliestireno extrudido, XPS "BAUMIT", de superfície lisa e bordo lateral recto, de 60 mm de espessura e 1250x600 mm, fixado ao suporte com adesivo bicomponente com base betuminosa Bitufix 2K "BAUMIT" e fixações mecânicas com bucha de rotação S, de poliamida com parafuso de aço electrogalvanizado "BAUMIT"; camada de regularização de argamassa cola StarContact "BAUMIT", armada com malha de fibra de vidro anti-álcalis, StarTex 145 "BAUMIT", de 4x4 mm de vão de malha, de 145 g/m² de massa superficial e 0,5 mm de espessura; camada de acabamento de revestimento hidrófugo, NanoporTop "BAUMIT", de cor branca, acabamento Kratz 1,5, sobre uma demão de primário, UniPrimer "BAUMIT", de cor branca; camada de impermeabilização através de revestimento elástico impermeabilizante monocomponente SockelSchutz Flexibel "BAUMIT", de cor cinzento claro; camada drenante com tela drenante de estrutura nodular de polietileno de alta densidade (PEAD/HDPE), com nódulos de 7,5 mm de altura, resistência à compressão 150 kN/m² segundo EN ISO 604, capacidade de drenagem 5 l/(s·m) e massa nominal 0,5 kg/m², colocada sobre o isolamento. Inclusive perfis para formação de pingadeiras TropfkantenProfil "BAUMIT", de PVC com malha, perfis de canto Flexibel "BAUMIT" e fita autocolante FugendichtBand para vedação de uniões do pré-aro da caixilharia. O preço inclui a execução dos remates nos encontros com paramentos, revestimentos ou outros elementos assentes na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</si>
  <si>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</si>
  <si>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</si>
  <si>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</si>
  <si>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</si>
  <si>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</si>
  <si>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</si>
  <si>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mt28bau015a</t>
  </si>
  <si>
    <t xml:space="preserve">l</t>
  </si>
  <si>
    <t xml:space="preserve">Adesivo bicomponente com base betuminosa Bitufix 2K "BAUMIT", composto por emulsão betuminosa modificada com polímeros, poliestireno granulado e cimento, sem dissolventes, para aderir e reforçar os painéis isolantes.</t>
  </si>
  <si>
    <t xml:space="preserve">mt16bax010c</t>
  </si>
  <si>
    <t xml:space="preserve">m²</t>
  </si>
  <si>
    <t xml:space="preserve">Painel rígido de poliestireno extrudido, XPS "BAUMIT", de superfície lisa e bordo lateral recto, de 60 mm de espessura e 1250x600 mm, resistência térmica 1,82 m²°C/W, condutibilidade térmica 0,033 W/(m°C), densidade 30 kg/m³, Euroclasse E de reacção ao fogo segundo NP EN 13501-1, com código de designação XPS-EN 13164-T1-DS(TH)-CS(10/Y)300-DLT(2)5-WD(V)5-FT1.</t>
  </si>
  <si>
    <t xml:space="preserve">mt16bau100aa</t>
  </si>
  <si>
    <t xml:space="preserve">Ud</t>
  </si>
  <si>
    <t xml:space="preserve">Bucha de rotação S 115 "BAUMIT" de poliamida com parafuso de aço electrogalvanizado, de 115 mm de comprimento, para fixação de placas isolantes.</t>
  </si>
  <si>
    <t xml:space="preserve">mt28bau160a</t>
  </si>
  <si>
    <t xml:space="preserve">m</t>
  </si>
  <si>
    <t xml:space="preserve">Perfil TropfkantenProfil "BAUMIT", de PVC, com malha de fibra de vidro anti-álcalis, cor branca, para formação de pingadeiras.</t>
  </si>
  <si>
    <t xml:space="preserve">mt28bau130a</t>
  </si>
  <si>
    <t xml:space="preserve">m</t>
  </si>
  <si>
    <t xml:space="preserve">Perfil de canto Flexibel "BAUMIT", de PVC flexível, cor branca, com malha incorporada de 12,5 cm de largura a cada lado do perfil, para reforço de cantos.</t>
  </si>
  <si>
    <t xml:space="preserve">mt28bau010d</t>
  </si>
  <si>
    <t xml:space="preserve">kg</t>
  </si>
  <si>
    <t xml:space="preserve">Argamassa cola StarContact "BAUMIT", composta por cimento, ligantes orgânicos, inerte de 0,6 mm de tamanho máximo e aditivos, para aderir e reforçar os painéis isolantes, e como camada base, prévia amassadura com água.</t>
  </si>
  <si>
    <t xml:space="preserve">mt28bau100a</t>
  </si>
  <si>
    <t xml:space="preserve">m²</t>
  </si>
  <si>
    <t xml:space="preserve">Malha de fibra de vidro anti-álcalis, StarTex 145 "BAUMIT", de 4x4 mm de vão de malha, de 145 g/m² de massa superficial, 0,5 mm de espessura e de 0,1x50 m, com 2000 N/50 mm de resistência à tracção, para armar argamassas.</t>
  </si>
  <si>
    <t xml:space="preserve">mt28bau110a</t>
  </si>
  <si>
    <t xml:space="preserve">kg</t>
  </si>
  <si>
    <t xml:space="preserve">Primário, UniPrimer "BAUMIT", de cor branca, composto por ligantes orgânicos, aditivos com conteúdo em silicone e substâncias minerais de enchimento em dispersão aquosa, impermeável à água da chuva e permeável ao vapor de água; para aplicar com trincha, rolo ou pistola.</t>
  </si>
  <si>
    <t xml:space="preserve">mt28bau070c</t>
  </si>
  <si>
    <t xml:space="preserve">kg</t>
  </si>
  <si>
    <t xml:space="preserve">Revestimento hidrófugo, NanoporTop "BAUMIT", de cor branca, acabamento Kratz 1,5, composto por ligantes orgânicos, substâncias minerais de enchimento, silicatos, pigmentos brancos e de cor, microfibras, aditivos e água, sem cimento, com um tamanho máximo de partícula de 1,5 mm, fotocatalítico, descontaminante e auto-limpável, com resistência à intempérie e com alto nível de difusão de vapor de água e CO2, para aplicar com palustra.</t>
  </si>
  <si>
    <t xml:space="preserve">mt28bau125a</t>
  </si>
  <si>
    <t xml:space="preserve">m</t>
  </si>
  <si>
    <t xml:space="preserve">Fita de selagem autoexpansiva e autoadesiva FugendichtBand "BAUMIT", de espuma de poliuretano pré-comprimida, com resistência à intempérie e impermeável à água da chuva, para junta de 2 a 6 mm de largura.</t>
  </si>
  <si>
    <t xml:space="preserve">mt28bau150a</t>
  </si>
  <si>
    <t xml:space="preserve">kg</t>
  </si>
  <si>
    <t xml:space="preserve">Revestimento elástico impermeabilizante monocomponente SockelSchutz Flexibel "BAUMIT", de cor cinzento claro, composto por cimento, inertes e aditivos, sem dissolventes, de elasticidade permanente e com resistência aos raios UV, como protecção contra à humidade por capilaridade e infiltrações de água de chuva.</t>
  </si>
  <si>
    <t xml:space="preserve">mt14gdo010a</t>
  </si>
  <si>
    <t xml:space="preserve">m²</t>
  </si>
  <si>
    <t xml:space="preserve">Tela drenante de estrutura nodular de polietileno de alta densidade (PEAD/HDPE), com nódulos de 7,5 mm de altura, resistência à compressão 150 kN/m² segundo EN ISO 604, capacidade de drenagem 5 l/(s·m) e massa nominal 0,5 kg/m².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</si>
  <si>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</si>
  <si>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</si>
  <si>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</si>
  <si>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</si>
  <si>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</si>
  <si>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</si>
  <si>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</si>
  <si>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</si>
  <si>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</si>
  <si>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</si>
  <si>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</si>
  <si>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</si>
  <si>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</si>
  <si>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</si>
  <si>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</si>
  <si>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</si>
  <si>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</si>
  <si>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</si>
  <si>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</si>
  <si>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</si>
  <si>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6,31€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</si>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</sst>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3.99</v>
      </c>
      <c r="J9" s="13">
        <f ca="1">ROUND(INDIRECT(ADDRESS(ROW()+(0), COLUMN()+(-3), 1))*INDIRECT(ADDRESS(ROW()+(0), COLUMN()+(-1), 1)), 2)</f>
        <v>23.94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18.36</v>
      </c>
      <c r="J10" s="17">
        <f ca="1">ROUND(INDIRECT(ADDRESS(ROW()+(0), COLUMN()+(-3), 1))*INDIRECT(ADDRESS(ROW()+(0), COLUMN()+(-1), 1)), 2)</f>
        <v>20.2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0.6</v>
      </c>
      <c r="J11" s="17">
        <f ca="1">ROUND(INDIRECT(ADDRESS(ROW()+(0), COLUMN()+(-3), 1))*INDIRECT(ADDRESS(ROW()+(0), COLUMN()+(-1), 1)), 2)</f>
        <v>3.6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</v>
      </c>
      <c r="H12" s="16"/>
      <c r="I12" s="17">
        <v>3.65</v>
      </c>
      <c r="J12" s="17">
        <f ca="1">ROUND(INDIRECT(ADDRESS(ROW()+(0), COLUMN()+(-3), 1))*INDIRECT(ADDRESS(ROW()+(0), COLUMN()+(-1), 1)), 2)</f>
        <v>0.62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</v>
      </c>
      <c r="H13" s="16"/>
      <c r="I13" s="17">
        <v>1.98</v>
      </c>
      <c r="J13" s="17">
        <f ca="1">ROUND(INDIRECT(ADDRESS(ROW()+(0), COLUMN()+(-3), 1))*INDIRECT(ADDRESS(ROW()+(0), COLUMN()+(-1), 1)), 2)</f>
        <v>0.79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4.5</v>
      </c>
      <c r="H14" s="16"/>
      <c r="I14" s="17">
        <v>1.1</v>
      </c>
      <c r="J14" s="17">
        <f ca="1">ROUND(INDIRECT(ADDRESS(ROW()+(0), COLUMN()+(-3), 1))*INDIRECT(ADDRESS(ROW()+(0), COLUMN()+(-1), 1)), 2)</f>
        <v>4.95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1.63</v>
      </c>
      <c r="J15" s="17">
        <f ca="1">ROUND(INDIRECT(ADDRESS(ROW()+(0), COLUMN()+(-3), 1))*INDIRECT(ADDRESS(ROW()+(0), COLUMN()+(-1), 1)), 2)</f>
        <v>1.79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0.225</v>
      </c>
      <c r="H16" s="16"/>
      <c r="I16" s="17">
        <v>3.88</v>
      </c>
      <c r="J16" s="17">
        <f ca="1">ROUND(INDIRECT(ADDRESS(ROW()+(0), COLUMN()+(-3), 1))*INDIRECT(ADDRESS(ROW()+(0), COLUMN()+(-1), 1)), 2)</f>
        <v>0.87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2.5</v>
      </c>
      <c r="H17" s="16"/>
      <c r="I17" s="17">
        <v>4.35</v>
      </c>
      <c r="J17" s="17">
        <f ca="1">ROUND(INDIRECT(ADDRESS(ROW()+(0), COLUMN()+(-3), 1))*INDIRECT(ADDRESS(ROW()+(0), COLUMN()+(-1), 1)), 2)</f>
        <v>10.88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</v>
      </c>
      <c r="H18" s="16"/>
      <c r="I18" s="17">
        <v>1.52</v>
      </c>
      <c r="J18" s="17">
        <f ca="1">ROUND(INDIRECT(ADDRESS(ROW()+(0), COLUMN()+(-3), 1))*INDIRECT(ADDRESS(ROW()+(0), COLUMN()+(-1), 1)), 2)</f>
        <v>0.76</v>
      </c>
      <c r="K18" s="17"/>
    </row>
    <row r="19" spans="1:11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0.6</v>
      </c>
      <c r="H19" s="16"/>
      <c r="I19" s="17">
        <v>5.59</v>
      </c>
      <c r="J19" s="17">
        <f ca="1">ROUND(INDIRECT(ADDRESS(ROW()+(0), COLUMN()+(-3), 1))*INDIRECT(ADDRESS(ROW()+(0), COLUMN()+(-1), 1)), 2)</f>
        <v>3.35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0.2</v>
      </c>
      <c r="H20" s="16"/>
      <c r="I20" s="17">
        <v>2.09</v>
      </c>
      <c r="J20" s="17">
        <f ca="1">ROUND(INDIRECT(ADDRESS(ROW()+(0), COLUMN()+(-3), 1))*INDIRECT(ADDRESS(ROW()+(0), COLUMN()+(-1), 1)), 2)</f>
        <v>0.42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0.109</v>
      </c>
      <c r="H21" s="16"/>
      <c r="I21" s="17">
        <v>25.32</v>
      </c>
      <c r="J21" s="17">
        <f ca="1">ROUND(INDIRECT(ADDRESS(ROW()+(0), COLUMN()+(-3), 1))*INDIRECT(ADDRESS(ROW()+(0), COLUMN()+(-1), 1)), 2)</f>
        <v>2.76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0.109</v>
      </c>
      <c r="H22" s="16"/>
      <c r="I22" s="17">
        <v>24.04</v>
      </c>
      <c r="J22" s="17">
        <f ca="1">ROUND(INDIRECT(ADDRESS(ROW()+(0), COLUMN()+(-3), 1))*INDIRECT(ADDRESS(ROW()+(0), COLUMN()+(-1), 1)), 2)</f>
        <v>2.62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0.841</v>
      </c>
      <c r="H23" s="16"/>
      <c r="I23" s="17">
        <v>24.63</v>
      </c>
      <c r="J23" s="17">
        <f ca="1">ROUND(INDIRECT(ADDRESS(ROW()+(0), COLUMN()+(-3), 1))*INDIRECT(ADDRESS(ROW()+(0), COLUMN()+(-1), 1)), 2)</f>
        <v>20.71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0.841</v>
      </c>
      <c r="H24" s="16"/>
      <c r="I24" s="17">
        <v>24.04</v>
      </c>
      <c r="J24" s="17">
        <f ca="1">ROUND(INDIRECT(ADDRESS(ROW()+(0), COLUMN()+(-3), 1))*INDIRECT(ADDRESS(ROW()+(0), COLUMN()+(-1), 1)), 2)</f>
        <v>20.22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0.109</v>
      </c>
      <c r="H25" s="16"/>
      <c r="I25" s="17">
        <v>24.63</v>
      </c>
      <c r="J25" s="17">
        <f ca="1">ROUND(INDIRECT(ADDRESS(ROW()+(0), COLUMN()+(-3), 1))*INDIRECT(ADDRESS(ROW()+(0), COLUMN()+(-1), 1)), 2)</f>
        <v>2.68</v>
      </c>
      <c r="K25" s="17"/>
    </row>
    <row r="26" spans="1:11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19"/>
      <c r="G26" s="20">
        <v>0.109</v>
      </c>
      <c r="H26" s="20"/>
      <c r="I26" s="21">
        <v>24.04</v>
      </c>
      <c r="J26" s="21">
        <f ca="1">ROUND(INDIRECT(ADDRESS(ROW()+(0), COLUMN()+(-3), 1))*INDIRECT(ADDRESS(ROW()+(0), COLUMN()+(-1), 1)), 2)</f>
        <v>2.62</v>
      </c>
      <c r="K26" s="21"/>
    </row>
    <row r="27" spans="1:11" ht="13.50" thickBot="1" customHeight="1">
      <c r="A27" s="19"/>
      <c r="B27" s="19"/>
      <c r="C27" s="22" t="s">
        <v>65</v>
      </c>
      <c r="D27" s="22"/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123.78</v>
      </c>
      <c r="J27" s="24">
        <f ca="1">ROUND(INDIRECT(ADDRESS(ROW()+(0), COLUMN()+(-3), 1))*INDIRECT(ADDRESS(ROW()+(0), COLUMN()+(-1), 1))/100, 2)</f>
        <v>2.48</v>
      </c>
      <c r="K27" s="24"/>
    </row>
    <row r="28" spans="1:11" ht="13.50" thickBot="1" customHeight="1">
      <c r="A28" s="25" t="s">
        <v>67</v>
      </c>
      <c r="B28" s="25"/>
      <c r="C28" s="26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126.26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1.07202e+06</v>
      </c>
      <c r="G32" s="31"/>
      <c r="H32" s="31">
        <v>1.07202e+06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1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