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<sst xmlns="http://schemas.openxmlformats.org/spreadsheetml/2006/main" count="80" uniqueCount="80">
  <si>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</si>
  <si>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NAS031</t>
  </si>
  <si>
    <t xml:space="preserve">m²</t>
  </si>
  <si>
    <t xml:space="preserve">Soco para sistema ETICS "BAUMIT" de isolamento térmico pelo exterior de fachadas.</t>
  </si>
  <si>
    <r>
      <rPr>
        <sz val="8.25"/>
        <color rgb="FF000000"/>
        <rFont val="Arial"/>
        <family val="2"/>
      </rPr>
      <t xml:space="preserve">Soco para sistema OpenSystem "BAUMIT", com DITE - 09/0256, com os painéis isolantes enterrados, composto por: painel rígido de poliestireno extrudido, XPS "BAUMIT", de superfície lisa e bordo lateral recto, de 60 mm de espessura e 1250x600 mm, fixado ao suporte com adesivo bicomponente com base betuminosa Bitufix 2K "BAUMIT" e fixações mecânicas com bucha de rotação S, de poliamida com parafuso de aço electrogalvanizado "BAUMIT"; camada de regularização de argamassa cola StarContact "BAUMIT", armada com malha de fibra de vidro anti-álcalis, StarTex 145 "BAUMIT", de 4x4 mm de vão de malha, de 145 g/m² de massa superficial e 0,5 mm de espessura; camada de acabamento de revestimento hidrófugo, NanoporTop "BAUMIT", de cor branca, acabamento Kratz 1,5, sobre uma demão de primário, UniPrimer "BAUMIT", de cor branca; camada de impermeabilização através de revestimento elástico impermeabilizante monocomponente SockelSchutz Flexibel "BAUMIT", de cor cinzento claro; camada drenante com lâmina drenante e filtrante de estrutura nodular de polietileno de alta densidade (PEAD/HDPE), com nódulos de 8 mm de altura, resistência à compressão 150 kN/m² segundo EN ISO 604, capacidade de drenagem 5 l/(s·m) e massa nominal 0,5 kg/m², colocada sobre o isolamento. Inclusive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</si>
  <si>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</si>
  <si>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</si>
  <si>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</si>
  <si>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</si>
  <si>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</si>
  <si>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</si>
  <si>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mt28bau015a</t>
  </si>
  <si>
    <t xml:space="preserve">l</t>
  </si>
  <si>
    <t xml:space="preserve">Adesivo bicomponente com base betuminosa Bitufix 2K "BAUMIT", composto por emulsão betuminosa modificada com polímeros, poliestireno granulado e cimento, sem dissolventes, para aderir e reforçar os painéis isolantes.</t>
  </si>
  <si>
    <t xml:space="preserve">mt16bax010c</t>
  </si>
  <si>
    <t xml:space="preserve">m²</t>
  </si>
  <si>
    <t xml:space="preserve">Painel rígido de poliestireno extrudido, XPS "BAUMIT", de superfície lisa e bordo lateral recto, de 60 mm de espessura e 1250x600 mm, resistência térmica 1,82 m²°C/W, condutibilidade térmica 0,033 W/(m°C), densidade 30 kg/m³, Euroclasse E de reacção ao fogo segundo NP EN 13501-1, com código de designação XPS-EN 13164-T1-DS(TH)-CS(10/Y)300-DLT(2)5-WD(V)5-FT1.</t>
  </si>
  <si>
    <t xml:space="preserve">mt16bau100aa</t>
  </si>
  <si>
    <t xml:space="preserve">Ud</t>
  </si>
  <si>
    <t xml:space="preserve">Bucha de rotação S 115 "BAUMIT" de poliamida com parafuso de aço electrogalvanizado, de 115 mm de comprimento,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</si>
  <si>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</si>
  <si>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</si>
  <si>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</si>
  <si>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</si>
  <si>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</si>
  <si>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</si>
  <si>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mt28bau010a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</si>
  <si>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</si>
  <si>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</si>
  <si>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mt28bau100a</t>
  </si>
  <si>
    <t xml:space="preserve">m²</t>
  </si>
  <si>
    <t xml:space="preserve">Malha de fibra de vidro anti-álcalis, StarTex 145 "BAUMIT", de 4x4 mm de vão de malha, de 145 g/m² de massa superficial, 0,5 mm de espessura e de 0,1x50 m, com 2000 N/50 mm de resistência à tracção, para armar argamassas.</t>
  </si>
  <si>
    <t xml:space="preserve">mt28bau110a</t>
  </si>
  <si>
    <t xml:space="preserve">kg</t>
  </si>
  <si>
    <t xml:space="preserve">Primário, UniPrimer "BAUMIT", de cor branca, composto por ligantes orgânicos, aditivos com conteúdo em silicone e substâncias minerais de enchimento em dispersão aquosa, impermeável à água da chuva e permeável ao vapor de água; para aplicar com trincha, rolo ou pistola.</t>
  </si>
  <si>
    <t xml:space="preserve">mt28bau070c</t>
  </si>
  <si>
    <t xml:space="preserve">kg</t>
  </si>
  <si>
    <t xml:space="preserve">Revestimento hidrófugo, NanoporTop "BAUMIT", de cor branca, acabamento Kratz 1,5, composto por ligantes orgânicos, substâncias minerais de enchimento, silicatos, pigmentos brancos e de cor, microfibras, aditivos e água, sem cimento, com um tamanho máximo de partícula de 1,5 mm, fotocatalítico, descontaminante e auto-limpável, com resistência à intempérie e com alto nível de difusão de vapor de água e CO2, para aplicar com palustra.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</si>
  <si>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</si>
  <si>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</si>
  <si>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</si>
  <si>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mt28bau150a</t>
  </si>
  <si>
    <t xml:space="preserve">kg</t>
  </si>
  <si>
    <t xml:space="preserve">Revestimento elástico impermeabilizante monocomponente SockelSchutz Flexibel "BAUMIT", de cor cinzento claro, composto por cimento, inertes e aditivos, sem dissolventes, de elasticidade permanente e com resistência aos raios UV, como protecção contra à humidade por capilaridade e infiltrações de água de chuva.</t>
  </si>
  <si>
    <t xml:space="preserve">mt14gdo010a</t>
  </si>
  <si>
    <t xml:space="preserve">m²</t>
  </si>
  <si>
    <t xml:space="preserve">Lâmina drenante e filtrante de estrutura nodular de polietileno de alta densidade (PEAD/HDPE), com nódulos de 8 mm de altura, resistência à compressão 150 kN/m² segundo EN ISO 604, capacidade de drenagem 5 l/(s·m) e massa nominal 0,5 kg/m².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</si>
  <si>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</si>
  <si>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</si>
  <si>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</si>
  <si>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</si>
  <si>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</si>
  <si>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</si>
  <si>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</si>
  <si>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</si>
  <si>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</si>
  <si>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</si>
  <si>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</si>
  <si>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</si>
  <si>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</si>
  <si>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</si>
  <si>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</si>
  <si>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</si>
  <si>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</si>
  <si>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</si>
  <si>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</si>
  <si>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</si>
  <si>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4,66€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</si>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</sst>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6</v>
      </c>
      <c r="H9" s="11"/>
      <c r="I9" s="13">
        <v>2.94</v>
      </c>
      <c r="J9" s="13">
        <f ca="1">ROUND(INDIRECT(ADDRESS(ROW()+(0), COLUMN()+(-3), 1))*INDIRECT(ADDRESS(ROW()+(0), COLUMN()+(-1), 1)), 2)</f>
        <v>17.64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14.64</v>
      </c>
      <c r="J10" s="17">
        <f ca="1">ROUND(INDIRECT(ADDRESS(ROW()+(0), COLUMN()+(-3), 1))*INDIRECT(ADDRESS(ROW()+(0), COLUMN()+(-1), 1)), 2)</f>
        <v>16.1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</v>
      </c>
      <c r="H11" s="16"/>
      <c r="I11" s="17">
        <v>0.45</v>
      </c>
      <c r="J11" s="17">
        <f ca="1">ROUND(INDIRECT(ADDRESS(ROW()+(0), COLUMN()+(-3), 1))*INDIRECT(ADDRESS(ROW()+(0), COLUMN()+(-1), 1)), 2)</f>
        <v>2.7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0.17</v>
      </c>
      <c r="H12" s="16"/>
      <c r="I12" s="17">
        <v>2.8</v>
      </c>
      <c r="J12" s="17">
        <f ca="1">ROUND(INDIRECT(ADDRESS(ROW()+(0), COLUMN()+(-3), 1))*INDIRECT(ADDRESS(ROW()+(0), COLUMN()+(-1), 1)), 2)</f>
        <v>0.48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</v>
      </c>
      <c r="H13" s="16"/>
      <c r="I13" s="17">
        <v>1.25</v>
      </c>
      <c r="J13" s="17">
        <f ca="1">ROUND(INDIRECT(ADDRESS(ROW()+(0), COLUMN()+(-3), 1))*INDIRECT(ADDRESS(ROW()+(0), COLUMN()+(-1), 1)), 2)</f>
        <v>0.5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4.5</v>
      </c>
      <c r="H14" s="16"/>
      <c r="I14" s="17">
        <v>0.81</v>
      </c>
      <c r="J14" s="17">
        <f ca="1">ROUND(INDIRECT(ADDRESS(ROW()+(0), COLUMN()+(-3), 1))*INDIRECT(ADDRESS(ROW()+(0), COLUMN()+(-1), 1)), 2)</f>
        <v>3.65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</v>
      </c>
      <c r="H15" s="16"/>
      <c r="I15" s="17">
        <v>1.23</v>
      </c>
      <c r="J15" s="17">
        <f ca="1">ROUND(INDIRECT(ADDRESS(ROW()+(0), COLUMN()+(-3), 1))*INDIRECT(ADDRESS(ROW()+(0), COLUMN()+(-1), 1)), 2)</f>
        <v>1.35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0.225</v>
      </c>
      <c r="H16" s="16"/>
      <c r="I16" s="17">
        <v>3.08</v>
      </c>
      <c r="J16" s="17">
        <f ca="1">ROUND(INDIRECT(ADDRESS(ROW()+(0), COLUMN()+(-3), 1))*INDIRECT(ADDRESS(ROW()+(0), COLUMN()+(-1), 1)), 2)</f>
        <v>0.69</v>
      </c>
      <c r="K16" s="17"/>
    </row>
    <row r="17" spans="1:11" ht="55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2.5</v>
      </c>
      <c r="H17" s="16"/>
      <c r="I17" s="17">
        <v>3.35</v>
      </c>
      <c r="J17" s="17">
        <f ca="1">ROUND(INDIRECT(ADDRESS(ROW()+(0), COLUMN()+(-3), 1))*INDIRECT(ADDRESS(ROW()+(0), COLUMN()+(-1), 1)), 2)</f>
        <v>8.38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0.5</v>
      </c>
      <c r="H18" s="16"/>
      <c r="I18" s="17">
        <v>1.18</v>
      </c>
      <c r="J18" s="17">
        <f ca="1">ROUND(INDIRECT(ADDRESS(ROW()+(0), COLUMN()+(-3), 1))*INDIRECT(ADDRESS(ROW()+(0), COLUMN()+(-1), 1)), 2)</f>
        <v>0.59</v>
      </c>
      <c r="K18" s="17"/>
    </row>
    <row r="19" spans="1:11" ht="45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0.6</v>
      </c>
      <c r="H19" s="16"/>
      <c r="I19" s="17">
        <v>4.6</v>
      </c>
      <c r="J19" s="17">
        <f ca="1">ROUND(INDIRECT(ADDRESS(ROW()+(0), COLUMN()+(-3), 1))*INDIRECT(ADDRESS(ROW()+(0), COLUMN()+(-1), 1)), 2)</f>
        <v>2.76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0.2</v>
      </c>
      <c r="H20" s="16"/>
      <c r="I20" s="17">
        <v>1.51</v>
      </c>
      <c r="J20" s="17">
        <f ca="1">ROUND(INDIRECT(ADDRESS(ROW()+(0), COLUMN()+(-3), 1))*INDIRECT(ADDRESS(ROW()+(0), COLUMN()+(-1), 1)), 2)</f>
        <v>0.3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0.1</v>
      </c>
      <c r="H21" s="16"/>
      <c r="I21" s="17">
        <v>19.38</v>
      </c>
      <c r="J21" s="17">
        <f ca="1">ROUND(INDIRECT(ADDRESS(ROW()+(0), COLUMN()+(-3), 1))*INDIRECT(ADDRESS(ROW()+(0), COLUMN()+(-1), 1)), 2)</f>
        <v>1.94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0.1</v>
      </c>
      <c r="H22" s="16"/>
      <c r="I22" s="17">
        <v>18.4</v>
      </c>
      <c r="J22" s="17">
        <f ca="1">ROUND(INDIRECT(ADDRESS(ROW()+(0), COLUMN()+(-3), 1))*INDIRECT(ADDRESS(ROW()+(0), COLUMN()+(-1), 1)), 2)</f>
        <v>1.84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0.77</v>
      </c>
      <c r="H23" s="16"/>
      <c r="I23" s="17">
        <v>18.85</v>
      </c>
      <c r="J23" s="17">
        <f ca="1">ROUND(INDIRECT(ADDRESS(ROW()+(0), COLUMN()+(-3), 1))*INDIRECT(ADDRESS(ROW()+(0), COLUMN()+(-1), 1)), 2)</f>
        <v>14.51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0.77</v>
      </c>
      <c r="H24" s="16"/>
      <c r="I24" s="17">
        <v>18.4</v>
      </c>
      <c r="J24" s="17">
        <f ca="1">ROUND(INDIRECT(ADDRESS(ROW()+(0), COLUMN()+(-3), 1))*INDIRECT(ADDRESS(ROW()+(0), COLUMN()+(-1), 1)), 2)</f>
        <v>14.17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0.1</v>
      </c>
      <c r="H25" s="16"/>
      <c r="I25" s="17">
        <v>18.85</v>
      </c>
      <c r="J25" s="17">
        <f ca="1">ROUND(INDIRECT(ADDRESS(ROW()+(0), COLUMN()+(-3), 1))*INDIRECT(ADDRESS(ROW()+(0), COLUMN()+(-1), 1)), 2)</f>
        <v>1.89</v>
      </c>
      <c r="K25" s="17"/>
    </row>
    <row r="26" spans="1:11" ht="13.50" thickBot="1" customHeight="1">
      <c r="A26" s="14" t="s">
        <v>62</v>
      </c>
      <c r="B26" s="14"/>
      <c r="C26" s="18" t="s">
        <v>63</v>
      </c>
      <c r="D26" s="18"/>
      <c r="E26" s="19" t="s">
        <v>64</v>
      </c>
      <c r="F26" s="19"/>
      <c r="G26" s="20">
        <v>0.1</v>
      </c>
      <c r="H26" s="20"/>
      <c r="I26" s="21">
        <v>18.4</v>
      </c>
      <c r="J26" s="21">
        <f ca="1">ROUND(INDIRECT(ADDRESS(ROW()+(0), COLUMN()+(-3), 1))*INDIRECT(ADDRESS(ROW()+(0), COLUMN()+(-1), 1)), 2)</f>
        <v>1.84</v>
      </c>
      <c r="K26" s="21"/>
    </row>
    <row r="27" spans="1:11" ht="13.50" thickBot="1" customHeight="1">
      <c r="A27" s="19"/>
      <c r="B27" s="19"/>
      <c r="C27" s="22" t="s">
        <v>65</v>
      </c>
      <c r="D27" s="22"/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91.33</v>
      </c>
      <c r="J27" s="24">
        <f ca="1">ROUND(INDIRECT(ADDRESS(ROW()+(0), COLUMN()+(-3), 1))*INDIRECT(ADDRESS(ROW()+(0), COLUMN()+(-1), 1))/100, 2)</f>
        <v>1.83</v>
      </c>
      <c r="K27" s="24"/>
    </row>
    <row r="28" spans="1:11" ht="13.50" thickBot="1" customHeight="1">
      <c r="A28" s="25" t="s">
        <v>67</v>
      </c>
      <c r="B28" s="25"/>
      <c r="C28" s="26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93.16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1.07202e+006</v>
      </c>
      <c r="G32" s="31"/>
      <c r="H32" s="31">
        <v>1.07202e+006</v>
      </c>
      <c r="I32" s="31"/>
      <c r="J32" s="31"/>
      <c r="K32" s="31"/>
    </row>
    <row r="33" spans="1:11" ht="24.00" thickBot="1" customHeight="1">
      <c r="A33" s="32" t="s">
        <v>74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75</v>
      </c>
      <c r="B34" s="30"/>
      <c r="C34" s="30"/>
      <c r="D34" s="30"/>
      <c r="E34" s="30"/>
      <c r="F34" s="31">
        <v>1.07202e+006</v>
      </c>
      <c r="G34" s="31"/>
      <c r="H34" s="31">
        <v>1.07202e+006</v>
      </c>
      <c r="I34" s="31"/>
      <c r="J34" s="31"/>
      <c r="K34" s="31"/>
    </row>
    <row r="35" spans="1:11" ht="24.00" thickBot="1" customHeight="1">
      <c r="A35" s="32" t="s">
        <v>76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79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2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