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<sst xmlns="http://schemas.openxmlformats.org/spreadsheetml/2006/main" count="71" uniqueCount="71">
  <si>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</si>
  <si>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NAS030</t>
  </si>
  <si>
    <t xml:space="preserve">m²</t>
  </si>
  <si>
    <t xml:space="preserve">Sistema ETICS CeramicSystem "BAUMIT"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</si>
  <si>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anti-álcalis, StarTex 145 "BAUMIT", de 4x4 mm de vão de malha, de 145 g/m² de massa superficial e 0,5 mm de espessura; camada de acabamento de ladrilhos cerâmicos de grés esmaltado, 15x15 cm, 8 €/m², colocados com adesivo mineral em pó Baumacol FlexTop "BAUMIT", composto por cimento, ligantes orgânicos, inertes e aditivos, com dupla colagem, enchimento das juntas com argamassa de juntas cimentosa melhorada, de alta flexibilidade, Keramik S "BAUMIT", de cor cinzento. Inclusive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</si>
  <si>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</si>
  <si>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</si>
  <si>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</si>
  <si>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</si>
  <si>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</si>
  <si>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</si>
  <si>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</si>
  <si>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</si>
  <si>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</si>
  <si>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mt28bau010a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</si>
  <si>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</si>
  <si>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</si>
  <si>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</si>
  <si>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</si>
  <si>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</si>
  <si>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</si>
  <si>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</si>
  <si>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</si>
  <si>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</si>
  <si>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</si>
  <si>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</si>
  <si>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</si>
  <si>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</si>
  <si>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</si>
  <si>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</si>
  <si>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</si>
  <si>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</si>
  <si>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mt28bau090a</t>
  </si>
  <si>
    <t xml:space="preserve">kg</t>
  </si>
  <si>
    <t xml:space="preserve">Adesivo mineral em pó Baumacol FlexTop "BAUMIT", composto por cimento, ligantes orgânicos, inertes e aditivos, para aderir e reforçar os painéis isolantes, e como camada base, prévia amassadura com água.</t>
  </si>
  <si>
    <t xml:space="preserve">mt19abe010n800</t>
  </si>
  <si>
    <t xml:space="preserve">m²</t>
  </si>
  <si>
    <t xml:space="preserve">Ladrilho cerâmico de grés esmaltado, 15x15 cm, 8,00€/m², capacidade de absorção de água 3%&lt;=E&lt;6%, grupo BIIa, segundo NP EN 14411, resistência ao deslizamento até 15 segundo ENV 12633.</t>
  </si>
  <si>
    <t xml:space="preserve">mt28bau095a</t>
  </si>
  <si>
    <t xml:space="preserve">kg</t>
  </si>
  <si>
    <t xml:space="preserve">Argamassa de juntas cimentosa melhorada, de alta flexibilidade, Keramik S "BAUMIT", de cor cinzento, composta de cimento, ligantes orgânicos, inertes e aditivos, hidrófuga, com resistência à intempérie e ao gelo, para enchimento de juntas de revestimentos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</si>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</sst>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3.04</v>
      </c>
      <c r="J9" s="13">
        <f ca="1">ROUND(INDIRECT(ADDRESS(ROW()+(0), COLUMN()+(-3), 1))*INDIRECT(ADDRESS(ROW()+(0), COLUMN()+(-1), 1)), 2)</f>
        <v>0.52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0.81</v>
      </c>
      <c r="J10" s="17">
        <f ca="1">ROUND(INDIRECT(ADDRESS(ROW()+(0), COLUMN()+(-3), 1))*INDIRECT(ADDRESS(ROW()+(0), COLUMN()+(-1), 1)), 2)</f>
        <v>7.7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8.96</v>
      </c>
      <c r="J11" s="17">
        <f ca="1">ROUND(INDIRECT(ADDRESS(ROW()+(0), COLUMN()+(-3), 1))*INDIRECT(ADDRESS(ROW()+(0), COLUMN()+(-1), 1)), 2)</f>
        <v>9.86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0.75</v>
      </c>
      <c r="J12" s="17">
        <f ca="1">ROUND(INDIRECT(ADDRESS(ROW()+(0), COLUMN()+(-3), 1))*INDIRECT(ADDRESS(ROW()+(0), COLUMN()+(-1), 1)), 2)</f>
        <v>4.5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2.8</v>
      </c>
      <c r="J13" s="17">
        <f ca="1">ROUND(INDIRECT(ADDRESS(ROW()+(0), COLUMN()+(-3), 1))*INDIRECT(ADDRESS(ROW()+(0), COLUMN()+(-1), 1)), 2)</f>
        <v>0.48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1.25</v>
      </c>
      <c r="J14" s="17">
        <f ca="1">ROUND(INDIRECT(ADDRESS(ROW()+(0), COLUMN()+(-3), 1))*INDIRECT(ADDRESS(ROW()+(0), COLUMN()+(-1), 1)), 2)</f>
        <v>0.5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1.23</v>
      </c>
      <c r="J15" s="17">
        <f ca="1">ROUND(INDIRECT(ADDRESS(ROW()+(0), COLUMN()+(-3), 1))*INDIRECT(ADDRESS(ROW()+(0), COLUMN()+(-1), 1)), 2)</f>
        <v>1.35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0.89</v>
      </c>
      <c r="J16" s="17">
        <f ca="1">ROUND(INDIRECT(ADDRESS(ROW()+(0), COLUMN()+(-3), 1))*INDIRECT(ADDRESS(ROW()+(0), COLUMN()+(-1), 1)), 2)</f>
        <v>5.34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8</v>
      </c>
      <c r="J17" s="17">
        <f ca="1">ROUND(INDIRECT(ADDRESS(ROW()+(0), COLUMN()+(-3), 1))*INDIRECT(ADDRESS(ROW()+(0), COLUMN()+(-1), 1)), 2)</f>
        <v>8.4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3.72</v>
      </c>
      <c r="H18" s="16"/>
      <c r="I18" s="17">
        <v>2.29</v>
      </c>
      <c r="J18" s="17">
        <f ca="1">ROUND(INDIRECT(ADDRESS(ROW()+(0), COLUMN()+(-3), 1))*INDIRECT(ADDRESS(ROW()+(0), COLUMN()+(-1), 1)), 2)</f>
        <v>8.52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</v>
      </c>
      <c r="H19" s="16"/>
      <c r="I19" s="17">
        <v>1.18</v>
      </c>
      <c r="J19" s="17">
        <f ca="1">ROUND(INDIRECT(ADDRESS(ROW()+(0), COLUMN()+(-3), 1))*INDIRECT(ADDRESS(ROW()+(0), COLUMN()+(-1), 1)), 2)</f>
        <v>0.59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</v>
      </c>
      <c r="H20" s="16"/>
      <c r="I20" s="17">
        <v>19.38</v>
      </c>
      <c r="J20" s="17">
        <f ca="1">ROUND(INDIRECT(ADDRESS(ROW()+(0), COLUMN()+(-3), 1))*INDIRECT(ADDRESS(ROW()+(0), COLUMN()+(-1), 1)), 2)</f>
        <v>1.94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18.4</v>
      </c>
      <c r="J21" s="17">
        <f ca="1">ROUND(INDIRECT(ADDRESS(ROW()+(0), COLUMN()+(-3), 1))*INDIRECT(ADDRESS(ROW()+(0), COLUMN()+(-1), 1)), 2)</f>
        <v>1.84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1.4</v>
      </c>
      <c r="H22" s="16"/>
      <c r="I22" s="17">
        <v>18.85</v>
      </c>
      <c r="J22" s="17">
        <f ca="1">ROUND(INDIRECT(ADDRESS(ROW()+(0), COLUMN()+(-3), 1))*INDIRECT(ADDRESS(ROW()+(0), COLUMN()+(-1), 1)), 2)</f>
        <v>26.39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1</v>
      </c>
      <c r="H23" s="20"/>
      <c r="I23" s="21">
        <v>18.4</v>
      </c>
      <c r="J23" s="21">
        <f ca="1">ROUND(INDIRECT(ADDRESS(ROW()+(0), COLUMN()+(-3), 1))*INDIRECT(ADDRESS(ROW()+(0), COLUMN()+(-1), 1)), 2)</f>
        <v>18.4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96.33</v>
      </c>
      <c r="J24" s="24">
        <f ca="1">ROUND(INDIRECT(ADDRESS(ROW()+(0), COLUMN()+(-3), 1))*INDIRECT(ADDRESS(ROW()+(0), COLUMN()+(-1), 1))/100, 2)</f>
        <v>1.93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98.26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/>
    </row>
    <row r="30" spans="1:11" ht="24.00" thickBot="1" customHeight="1">
      <c r="A30" s="32" t="s">
        <v>65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66</v>
      </c>
      <c r="B31" s="30"/>
      <c r="C31" s="30"/>
      <c r="D31" s="30"/>
      <c r="E31" s="30"/>
      <c r="F31" s="31">
        <v>172013</v>
      </c>
      <c r="G31" s="31"/>
      <c r="H31" s="31">
        <v>172014</v>
      </c>
      <c r="I31" s="31"/>
      <c r="J31" s="31"/>
      <c r="K31" s="31"/>
    </row>
    <row r="32" spans="1:11" ht="24.00" thickBot="1" customHeight="1">
      <c r="A32" s="32" t="s">
        <v>67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